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Desktop\Byla Pasaka\balansai\balans.IV ketv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/>
</workbook>
</file>

<file path=xl/calcChain.xml><?xml version="1.0" encoding="utf-8"?>
<calcChain xmlns="http://schemas.openxmlformats.org/spreadsheetml/2006/main">
  <c r="G42" i="4" l="1"/>
  <c r="G41" i="4" s="1"/>
  <c r="G49" i="4"/>
  <c r="G21" i="4"/>
  <c r="G20" i="4" s="1"/>
  <c r="G27" i="4"/>
  <c r="F21" i="4"/>
  <c r="F27" i="4"/>
  <c r="F42" i="4"/>
  <c r="F49" i="4"/>
  <c r="G59" i="4"/>
  <c r="G65" i="4"/>
  <c r="G75" i="4"/>
  <c r="G69" i="4" s="1"/>
  <c r="G86" i="4"/>
  <c r="G90" i="4"/>
  <c r="F59" i="4"/>
  <c r="F65" i="4"/>
  <c r="F75" i="4"/>
  <c r="F69" i="4" s="1"/>
  <c r="F64" i="4" s="1"/>
  <c r="F86" i="4"/>
  <c r="F90" i="4"/>
  <c r="F41" i="4" l="1"/>
  <c r="F84" i="4"/>
  <c r="G58" i="4"/>
  <c r="G84" i="4"/>
  <c r="F20" i="4"/>
  <c r="F58" i="4" s="1"/>
  <c r="G64" i="4"/>
  <c r="F94" i="4"/>
  <c r="G94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<sst xmlns="http://schemas.openxmlformats.org/spreadsheetml/2006/main" count="234" uniqueCount="198">
  <si>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</si>
  <si>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</si>
  <si>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</si>
  <si>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</si>
  <si>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</si>
  <si>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</si>
  <si>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</si>
  <si>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</si>
  <si>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</si>
  <si>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</si>
  <si>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</si>
  <si>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</si>
  <si>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</si>
  <si>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</si>
  <si>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</si>
  <si>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</si>
  <si>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</si>
  <si>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</si>
  <si>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</si>
  <si>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</si>
  <si>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</si>
  <si>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</si>
  <si>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</si>
  <si>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</si>
  <si>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</si>
  <si>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</si>
  <si>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</si>
  <si>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</si>
  <si>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</si>
  <si>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</si>
  <si>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</si>
  <si>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</si>
  <si>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</si>
  <si>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</si>
  <si>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</si>
  <si>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</si>
  <si>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</si>
  <si>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</si>
  <si>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</si>
  <si>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</si>
  <si>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</si>
  <si>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</si>
  <si>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</si>
  <si>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</si>
  <si>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</si>
  <si>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</si>
  <si>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</si>
  <si>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</si>
  <si>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</si>
  <si>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</si>
  <si>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</si>
  <si>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</si>
  <si>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</si>
  <si>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</si>
  <si>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</si>
  <si>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</si>
  <si>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</si>
  <si>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</si>
  <si>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</si>
  <si>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</si>
  <si>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</si>
  <si>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</si>
  <si>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</si>
  <si>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</si>
  <si>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</si>
  <si>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</si>
  <si>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</si>
  <si>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</si>
  <si>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</si>
  <si>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</si>
  <si>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</si>
  <si>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</si>
  <si>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</si>
  <si>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</si>
  <si>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</si>
  <si>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</si>
  <si>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</si>
  <si>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</si>
  <si>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</si>
  <si>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</si>
  <si>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</si>
  <si>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</si>
  <si>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</si>
  <si>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</si>
  <si>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</si>
  <si>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</si>
  <si>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</si>
  <si>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</si>
  <si>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</si>
  <si>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</si>
  <si>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</si>
  <si>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</si>
  <si>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</si>
  <si>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</si>
  <si>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</si>
  <si>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</si>
  <si>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</si>
  <si>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</si>
  <si>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</si>
  <si>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</si>
  <si>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</si>
  <si>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</si>
  <si>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</si>
  <si>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</si>
  <si>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</si>
  <si>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</si>
  <si>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</si>
  <si>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</si>
  <si>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</si>
  <si>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</si>
  <si>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</si>
  <si>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</si>
  <si>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</si>
  <si>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</si>
  <si>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</si>
  <si>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</si>
  <si>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</si>
  <si>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</si>
  <si>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</si>
  <si>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</si>
  <si>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</si>
  <si>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</si>
  <si>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</si>
  <si>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</si>
  <si>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</si>
  <si>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</si>
  <si>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</si>
  <si>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</si>
  <si>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</si>
  <si>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</si>
  <si>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</si>
  <si>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</si>
  <si>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</si>
  <si>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</si>
  <si>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</si>
  <si>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</si>
  <si>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</si>
  <si>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</si>
  <si>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</si>
  <si>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</si>
  <si>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</si>
  <si>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</si>
  <si>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</si>
  <si>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</si>
  <si>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</si>
  <si>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</si>
  <si>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</si>
  <si>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</si>
  <si>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</si>
  <si>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</si>
  <si>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</si>
  <si>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</si>
  <si>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</si>
  <si>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</si>
  <si>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</si>
  <si>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</si>
  <si>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</si>
  <si>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</si>
  <si>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</si>
  <si>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</si>
  <si>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</si>
  <si>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</si>
  <si>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</si>
  <si>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</si>
  <si>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</si>
  <si>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</si>
  <si>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</si>
  <si>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</si>
  <si>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</si>
  <si>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</si>
  <si>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</si>
  <si>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</si>
  <si>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</si>
  <si>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</si>
  <si>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</si>
  <si>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</si>
  <si>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</si>
  <si>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</si>
  <si>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</si>
  <si>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</si>
  <si>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</si>
  <si>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</si>
  <si>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</si>
  <si>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</si>
  <si>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</si>
  <si>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</si>
  <si>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</si>
  <si>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</si>
  <si>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</si>
  <si>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</si>
  <si>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</si>
  <si>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</si>
  <si>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</si>
  <si>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</si>
  <si>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</si>
  <si>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lopšelis-darželis pasaka</t>
  </si>
  <si>
    <t>PAGAL  2018.12.31 D. DUOMENIS</t>
  </si>
  <si>
    <t xml:space="preserve">2019.02.19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</si>
</sst>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i/>
      <sz val="11"/>
      <color rgb="FF7F7F7F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4" fillId="2" borderId="0" xfId="1" applyFill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3"/>
  <sheetViews>
    <sheetView showGridLines="0" tabSelected="1" topLeftCell="A10" zoomScaleNormal="100" zoomScaleSheetLayoutView="100" workbookViewId="0">
      <selection activeCell="F52" sqref="F5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7" t="s">
        <v>94</v>
      </c>
      <c r="F2" s="98"/>
      <c r="G2" s="98"/>
    </row>
    <row r="3" spans="1:7" x14ac:dyDescent="0.2">
      <c r="E3" s="99" t="s">
        <v>114</v>
      </c>
      <c r="F3" s="100"/>
      <c r="G3" s="100"/>
    </row>
    <row r="5" spans="1:7" x14ac:dyDescent="0.2">
      <c r="A5" s="107" t="s">
        <v>93</v>
      </c>
      <c r="B5" s="108"/>
      <c r="C5" s="108"/>
      <c r="D5" s="108"/>
      <c r="E5" s="108"/>
      <c r="F5" s="106"/>
      <c r="G5" s="106"/>
    </row>
    <row r="6" spans="1:7" x14ac:dyDescent="0.2">
      <c r="A6" s="109"/>
      <c r="B6" s="109"/>
      <c r="C6" s="109"/>
      <c r="D6" s="109"/>
      <c r="E6" s="109"/>
      <c r="F6" s="109"/>
      <c r="G6" s="109"/>
    </row>
    <row r="7" spans="1:7" x14ac:dyDescent="0.2">
      <c r="A7" s="101" t="s">
        <v>195</v>
      </c>
      <c r="B7" s="102"/>
      <c r="C7" s="102"/>
      <c r="D7" s="102"/>
      <c r="E7" s="102"/>
      <c r="F7" s="103"/>
      <c r="G7" s="103"/>
    </row>
    <row r="8" spans="1:7" x14ac:dyDescent="0.2">
      <c r="A8" s="104" t="s">
        <v>115</v>
      </c>
      <c r="B8" s="105"/>
      <c r="C8" s="105"/>
      <c r="D8" s="105"/>
      <c r="E8" s="105"/>
      <c r="F8" s="106"/>
      <c r="G8" s="106"/>
    </row>
    <row r="9" spans="1:7" ht="12.75" customHeight="1" x14ac:dyDescent="0.2">
      <c r="A9" s="104" t="s">
        <v>110</v>
      </c>
      <c r="B9" s="105"/>
      <c r="C9" s="105"/>
      <c r="D9" s="105"/>
      <c r="E9" s="105"/>
      <c r="F9" s="106"/>
      <c r="G9" s="106"/>
    </row>
    <row r="10" spans="1:7" x14ac:dyDescent="0.2">
      <c r="A10" s="114" t="s">
        <v>116</v>
      </c>
      <c r="B10" s="115"/>
      <c r="C10" s="115"/>
      <c r="D10" s="115"/>
      <c r="E10" s="115"/>
      <c r="F10" s="116"/>
      <c r="G10" s="116"/>
    </row>
    <row r="11" spans="1:7" x14ac:dyDescent="0.2">
      <c r="A11" s="116"/>
      <c r="B11" s="116"/>
      <c r="C11" s="116"/>
      <c r="D11" s="116"/>
      <c r="E11" s="116"/>
      <c r="F11" s="116"/>
      <c r="G11" s="116"/>
    </row>
    <row r="12" spans="1:7" x14ac:dyDescent="0.2">
      <c r="A12" s="113"/>
      <c r="B12" s="106"/>
      <c r="C12" s="106"/>
      <c r="D12" s="106"/>
      <c r="E12" s="106"/>
    </row>
    <row r="13" spans="1:7" x14ac:dyDescent="0.2">
      <c r="A13" s="107" t="s">
        <v>0</v>
      </c>
      <c r="B13" s="108"/>
      <c r="C13" s="108"/>
      <c r="D13" s="108"/>
      <c r="E13" s="108"/>
      <c r="F13" s="117"/>
      <c r="G13" s="117"/>
    </row>
    <row r="14" spans="1:7" x14ac:dyDescent="0.2">
      <c r="A14" s="107" t="s">
        <v>196</v>
      </c>
      <c r="B14" s="108"/>
      <c r="C14" s="108"/>
      <c r="D14" s="108"/>
      <c r="E14" s="108"/>
      <c r="F14" s="117"/>
      <c r="G14" s="117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8" t="s">
        <v>197</v>
      </c>
      <c r="B16" s="119"/>
      <c r="C16" s="119"/>
      <c r="D16" s="119"/>
      <c r="E16" s="119"/>
      <c r="F16" s="120"/>
      <c r="G16" s="120"/>
    </row>
    <row r="17" spans="1:14" ht="15" x14ac:dyDescent="0.2">
      <c r="A17" s="104" t="s">
        <v>1</v>
      </c>
      <c r="B17" s="104"/>
      <c r="C17" s="104"/>
      <c r="D17" s="104"/>
      <c r="E17" s="104"/>
      <c r="F17" s="121"/>
      <c r="G17" s="121"/>
      <c r="M17" s="96"/>
      <c r="N17" s="96"/>
    </row>
    <row r="18" spans="1:14" ht="12.75" customHeight="1" x14ac:dyDescent="0.2">
      <c r="A18" s="8"/>
      <c r="B18" s="9"/>
      <c r="C18" s="9"/>
      <c r="D18" s="122" t="s">
        <v>194</v>
      </c>
      <c r="E18" s="122"/>
      <c r="F18" s="122"/>
      <c r="G18" s="122"/>
      <c r="M18" s="96"/>
      <c r="N18" s="96"/>
    </row>
    <row r="19" spans="1:14" ht="67.5" customHeight="1" x14ac:dyDescent="0.2">
      <c r="A19" s="3" t="s">
        <v>2</v>
      </c>
      <c r="B19" s="110" t="s">
        <v>3</v>
      </c>
      <c r="C19" s="111"/>
      <c r="D19" s="112"/>
      <c r="E19" s="2" t="s">
        <v>4</v>
      </c>
      <c r="F19" s="1" t="s">
        <v>5</v>
      </c>
      <c r="G19" s="1" t="s">
        <v>6</v>
      </c>
      <c r="I19" s="1" t="s">
        <v>5</v>
      </c>
      <c r="M19" s="96"/>
      <c r="N19" s="96"/>
    </row>
    <row r="20" spans="1:14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576436.29999999993</v>
      </c>
      <c r="G20" s="87">
        <f>SUM(G21,G27,G38,G39)</f>
        <v>569113.91999999993</v>
      </c>
      <c r="I20" s="87"/>
    </row>
    <row r="21" spans="1:14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14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14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131</v>
      </c>
    </row>
    <row r="24" spans="1:14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132</v>
      </c>
    </row>
    <row r="25" spans="1:14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133</v>
      </c>
    </row>
    <row r="26" spans="1:14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134</v>
      </c>
    </row>
    <row r="27" spans="1:14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576436.29999999993</v>
      </c>
      <c r="G27" s="88">
        <f>SUM(G28:G37)</f>
        <v>569113.91999999993</v>
      </c>
      <c r="I27" s="91"/>
    </row>
    <row r="28" spans="1:14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14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546888.09</v>
      </c>
      <c r="G29" s="88">
        <v>564785.82999999996</v>
      </c>
      <c r="I29" s="91" t="s">
        <v>136</v>
      </c>
    </row>
    <row r="30" spans="1:14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137</v>
      </c>
    </row>
    <row r="31" spans="1:14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14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/>
      <c r="G35" s="88"/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29548.21</v>
      </c>
      <c r="G36" s="88">
        <v>4328.09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185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16580.600000000002</v>
      </c>
      <c r="G41" s="87">
        <f>SUM(G42,G48,G49,G56,G57)</f>
        <v>32299.38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1225.24</v>
      </c>
      <c r="G42" s="88">
        <f>SUM(G43:G47)</f>
        <v>1712.85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1225.24</v>
      </c>
      <c r="G44" s="88">
        <v>1712.85</v>
      </c>
      <c r="I44" s="91" t="s">
        <v>149</v>
      </c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92</v>
      </c>
      <c r="B47" s="32"/>
      <c r="C47" s="123" t="s">
        <v>103</v>
      </c>
      <c r="D47" s="124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15355.36</v>
      </c>
      <c r="G49" s="88">
        <f>SUM(G50:G55)</f>
        <v>24385.08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123" t="s">
        <v>89</v>
      </c>
      <c r="D53" s="124"/>
      <c r="E53" s="85"/>
      <c r="F53" s="88">
        <v>1974.2800000000002</v>
      </c>
      <c r="G53" s="88">
        <v>3300.38</v>
      </c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13097.95</v>
      </c>
      <c r="G54" s="88">
        <v>20830.16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283.13</v>
      </c>
      <c r="G55" s="88">
        <v>254.54</v>
      </c>
      <c r="I55" s="91" t="s">
        <v>159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>
        <v>6201.45</v>
      </c>
      <c r="I57" s="91" t="s">
        <v>161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593016.89999999991</v>
      </c>
      <c r="G58" s="88">
        <f>SUM(G20,G40,G41)</f>
        <v>601413.29999999993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576436.29999999993</v>
      </c>
      <c r="G59" s="87">
        <f>SUM(G60:G63)</f>
        <v>575315.36999999988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1.9899999999906868</v>
      </c>
      <c r="G60" s="88">
        <v>51.47</v>
      </c>
      <c r="I60" s="91" t="s">
        <v>179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499566.12</v>
      </c>
      <c r="G61" s="88">
        <v>489620.16</v>
      </c>
      <c r="I61" s="91" t="s">
        <v>180</v>
      </c>
    </row>
    <row r="62" spans="1:9" s="12" customFormat="1" ht="12.75" customHeight="1" x14ac:dyDescent="0.2">
      <c r="A62" s="30" t="s">
        <v>36</v>
      </c>
      <c r="B62" s="125" t="s">
        <v>104</v>
      </c>
      <c r="C62" s="126"/>
      <c r="D62" s="127"/>
      <c r="E62" s="30"/>
      <c r="F62" s="88">
        <v>75828.31</v>
      </c>
      <c r="G62" s="88">
        <v>77737.149999999994</v>
      </c>
      <c r="I62" s="91" t="s">
        <v>181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1039.8800000000001</v>
      </c>
      <c r="G63" s="88">
        <v>7906.59</v>
      </c>
      <c r="I63" s="91" t="s">
        <v>182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14136.150000000001</v>
      </c>
      <c r="G64" s="87">
        <f>SUM(G65,G69)</f>
        <v>22552.42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183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14136.150000000001</v>
      </c>
      <c r="G69" s="88">
        <f>SUM(G70:G75,G78:G83)</f>
        <v>22552.42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283.13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>
        <v>283.13</v>
      </c>
      <c r="G77" s="88"/>
      <c r="I77" s="91" t="s">
        <v>193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170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171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755.07</v>
      </c>
      <c r="G80" s="88">
        <v>1525.78</v>
      </c>
      <c r="I80" s="91" t="s">
        <v>172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  <c r="I81" s="91" t="s">
        <v>192</v>
      </c>
    </row>
    <row r="82" spans="1:9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>
        <v>13097.95</v>
      </c>
      <c r="G82" s="88">
        <v>21026.639999999999</v>
      </c>
      <c r="I82" s="91" t="s">
        <v>191</v>
      </c>
    </row>
    <row r="83" spans="1:9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/>
      <c r="G83" s="88"/>
      <c r="I83" s="91" t="s">
        <v>173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2444.4499999999998</v>
      </c>
      <c r="G84" s="87">
        <f>SUM(G85,G86,G89,G90)</f>
        <v>3545.52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174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175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176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177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2444.4499999999998</v>
      </c>
      <c r="G90" s="88">
        <f>SUM(G91,G92)</f>
        <v>3545.52</v>
      </c>
      <c r="I90" s="91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-1101.07</v>
      </c>
      <c r="G91" s="88">
        <v>-1259.52</v>
      </c>
      <c r="I91" s="91" t="s">
        <v>178</v>
      </c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3545.52</v>
      </c>
      <c r="G92" s="88">
        <v>4805.04</v>
      </c>
      <c r="I92" s="91" t="s">
        <v>184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8" t="s">
        <v>122</v>
      </c>
      <c r="C94" s="129"/>
      <c r="D94" s="124"/>
      <c r="E94" s="30"/>
      <c r="F94" s="89">
        <f>SUM(F59,F64,F84,F93)</f>
        <v>593016.89999999991</v>
      </c>
      <c r="G94" s="89">
        <f>SUM(G59,G64,G84,G93)</f>
        <v>601413.30999999994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1" t="s">
        <v>187</v>
      </c>
      <c r="B96" s="131"/>
      <c r="C96" s="131"/>
      <c r="D96" s="131"/>
      <c r="E96" s="94"/>
      <c r="F96" s="105" t="s">
        <v>113</v>
      </c>
      <c r="G96" s="105"/>
    </row>
    <row r="97" spans="1:8" s="12" customFormat="1" ht="12.75" customHeight="1" x14ac:dyDescent="0.2">
      <c r="A97" s="130" t="s">
        <v>186</v>
      </c>
      <c r="B97" s="130"/>
      <c r="C97" s="130"/>
      <c r="D97" s="130"/>
      <c r="E97" s="42" t="s">
        <v>188</v>
      </c>
      <c r="F97" s="104" t="s">
        <v>112</v>
      </c>
      <c r="G97" s="104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3" t="s">
        <v>190</v>
      </c>
      <c r="B99" s="133"/>
      <c r="C99" s="133"/>
      <c r="D99" s="133"/>
      <c r="E99" s="95"/>
      <c r="F99" s="115" t="s">
        <v>113</v>
      </c>
      <c r="G99" s="115"/>
    </row>
    <row r="100" spans="1:8" s="12" customFormat="1" ht="12.75" customHeight="1" x14ac:dyDescent="0.2">
      <c r="A100" s="132" t="s">
        <v>189</v>
      </c>
      <c r="B100" s="132"/>
      <c r="C100" s="132"/>
      <c r="D100" s="132"/>
      <c r="E100" s="61" t="s">
        <v>188</v>
      </c>
      <c r="F100" s="114" t="s">
        <v>112</v>
      </c>
      <c r="G100" s="114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Administrator</dc:creator>
  <cp:lastModifiedBy>buhalterija</cp:lastModifiedBy>
  <cp:lastPrinted>2019-03-26T13:53:48Z</cp:lastPrinted>
  <dcterms:created xsi:type="dcterms:W3CDTF">2009-07-20T14:30:53Z</dcterms:created>
  <dcterms:modified xsi:type="dcterms:W3CDTF">2019-03-26T13:53:55Z</dcterms:modified>
</cp:coreProperties>
</file>